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Szidonia\Downloads\"/>
    </mc:Choice>
  </mc:AlternateContent>
  <xr:revisionPtr revIDLastSave="0" documentId="13_ncr:1_{9CCA0E35-8AE2-4310-81AE-5F1DA2C1FDC4}" xr6:coauthVersionLast="47" xr6:coauthVersionMax="47" xr10:uidLastSave="{00000000-0000-0000-0000-000000000000}"/>
  <bookViews>
    <workbookView xWindow="-120" yWindow="-120" windowWidth="29040" windowHeight="15720" xr2:uid="{86D69B61-6F69-4FF9-AD38-784709FDC5D9}"/>
  </bookViews>
  <sheets>
    <sheet name="Deviz-oferta" sheetId="1" r:id="rId1"/>
  </sheets>
  <externalReferences>
    <externalReference r:id="rId2"/>
  </externalReferences>
  <definedNames>
    <definedName name="anscount" hidden="1">1</definedName>
    <definedName name="cTVA">#REF!</definedName>
    <definedName name="euro" localSheetId="0">#REF!</definedName>
    <definedName name="euro">'[1]00 Deviz General'!$F$1</definedName>
    <definedName name="Excel_BuiltIn_Database">NA()</definedName>
    <definedName name="N">#REF!</definedName>
    <definedName name="N_1">#REF!</definedName>
    <definedName name="N_2">#REF!</definedName>
    <definedName name="pf" localSheetId="0">'Deviz-oferta'!#REF!</definedName>
    <definedName name="pf">#REF!</definedName>
    <definedName name="_xlnm.Print_Area" localSheetId="0">'Deviz-oferta'!$A$1:$E$32</definedName>
    <definedName name="sencount" hidden="1">1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tcev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x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xx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1" l="1"/>
  <c r="D27" i="1" s="1"/>
  <c r="E18" i="1"/>
  <c r="C18" i="1"/>
  <c r="C27" i="1" s="1"/>
  <c r="C28" i="1"/>
  <c r="E27" i="1"/>
  <c r="C26" i="1"/>
  <c r="C10" i="1"/>
  <c r="D25" i="1"/>
  <c r="E25" i="1" s="1"/>
  <c r="E26" i="1" s="1"/>
  <c r="C23" i="1"/>
  <c r="D22" i="1"/>
  <c r="D21" i="1"/>
  <c r="E21" i="1" s="1"/>
  <c r="D20" i="1"/>
  <c r="E20" i="1" s="1"/>
  <c r="D15" i="1"/>
  <c r="E15" i="1" s="1"/>
  <c r="D14" i="1"/>
  <c r="E14" i="1" s="1"/>
  <c r="C13" i="1"/>
  <c r="C12" i="1" s="1"/>
  <c r="D11" i="1"/>
  <c r="E11" i="1" s="1"/>
  <c r="E10" i="1" s="1"/>
  <c r="D26" i="1" l="1"/>
  <c r="D10" i="1"/>
  <c r="D23" i="1"/>
  <c r="D28" i="1"/>
  <c r="E28" i="1" s="1"/>
  <c r="E22" i="1"/>
  <c r="E23" i="1" s="1"/>
  <c r="D13" i="1"/>
  <c r="D12" i="1" s="1"/>
  <c r="E12" i="1" l="1"/>
  <c r="E13" i="1"/>
</calcChain>
</file>

<file path=xl/sharedStrings.xml><?xml version="1.0" encoding="utf-8"?>
<sst xmlns="http://schemas.openxmlformats.org/spreadsheetml/2006/main" count="36" uniqueCount="36">
  <si>
    <t>DEVIZ GENERAL OFERTĂ</t>
  </si>
  <si>
    <t xml:space="preserve">al obiectivului de investiții: </t>
  </si>
  <si>
    <t>INSTALARE SISTEM FOTOVOLTAIC NOU PENTRU PRODUCERE ENERGIE</t>
  </si>
  <si>
    <t>BENEFICIAR: SC TOP ELECTRO S.R.L.</t>
  </si>
  <si>
    <t>Nr.
crt.</t>
  </si>
  <si>
    <t>Denumirea capitolelor și subcapitolelor de cheltuieli</t>
  </si>
  <si>
    <t>Valoare
(fără TVA) - lei</t>
  </si>
  <si>
    <t>TVA - lei</t>
  </si>
  <si>
    <t>Valoare cu TVA - lei</t>
  </si>
  <si>
    <t>CAPITOLUL 3 Cheltuieli pentru proiectare şi asistenţă tehnică</t>
  </si>
  <si>
    <t>3.5</t>
  </si>
  <si>
    <t>Proiectare</t>
  </si>
  <si>
    <t>3.5.6. Proiect tehnic şi detalii de execuţie</t>
  </si>
  <si>
    <t>3.8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</si>
  <si>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</si>
  <si>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</si>
  <si>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</si>
  <si>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 programul de control al lucr. de execuţie, avizat de către Inspectoratul de Stat în Construcţii</t>
  </si>
  <si>
    <t>3.8.2. Dirigenţie de şantier</t>
  </si>
  <si>
    <t>3.8.3 Coordonator in materie de securitate si sanatate-conform Hotararii Guvernului nr.300/2006,cu modificarile  si completarile ulterioare</t>
  </si>
  <si>
    <t>Total Capitol 3</t>
  </si>
  <si>
    <t>CAPITOLUL 4 Cheltuieli pentru investiţia de bază</t>
  </si>
  <si>
    <t>4.1</t>
  </si>
  <si>
    <t>Construcţii şi instalaţii</t>
  </si>
  <si>
    <t>4.2</t>
  </si>
  <si>
    <t>Montaj utilaje, echipamente tehnologice şi funcţionale</t>
  </si>
  <si>
    <t>4.3</t>
  </si>
  <si>
    <t>Utilaje, echipamente tehnologice şi funcţionale care necesită montaj</t>
  </si>
  <si>
    <t>Total Capitol 4</t>
  </si>
  <si>
    <t>CAPITOLUL 6 Cheltuieli pentru probe tehnologice şi teste</t>
  </si>
  <si>
    <t>6.2</t>
  </si>
  <si>
    <t>Probe tehnologice şi teste</t>
  </si>
  <si>
    <t>Total Capitol 6</t>
  </si>
  <si>
    <t>TOTAL GENERAL</t>
  </si>
  <si>
    <r>
      <rPr>
        <sz val="9"/>
        <color indexed="8"/>
        <rFont val="Times New Roman"/>
        <family val="1"/>
        <charset val="238"/>
      </rPr>
      <t xml:space="preserve">din care: </t>
    </r>
    <r>
      <rPr>
        <b/>
        <sz val="9"/>
        <color indexed="8"/>
        <rFont val="Times New Roman"/>
        <family val="1"/>
        <charset val="238"/>
      </rPr>
      <t>C + M</t>
    </r>
    <r>
      <rPr>
        <sz val="9"/>
        <color indexed="8"/>
        <rFont val="Times New Roman"/>
        <family val="1"/>
        <charset val="238"/>
      </rPr>
      <t xml:space="preserve"> (1.2 + 1.3 + 1.4 + 2 + 4.1 + 4.2 + 5.1.1)</t>
    </r>
  </si>
  <si>
    <t>LOC. SANGEORGIU DE MURES,  SAT SANGEORGIU  DE MURES, STR. AGRICULTORILOR, nr.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</si>
</sst>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49" fontId="3" fillId="2" borderId="2" xfId="1" applyNumberFormat="1" applyFont="1" applyFill="1" applyBorder="1" applyAlignment="1">
      <alignment vertical="center" wrapText="1"/>
    </xf>
    <xf numFmtId="3" fontId="2" fillId="0" borderId="1" xfId="1" applyNumberFormat="1" applyFont="1" applyBorder="1" applyAlignment="1">
      <alignment horizontal="center" vertical="top" wrapText="1"/>
    </xf>
    <xf numFmtId="3" fontId="2" fillId="0" borderId="1" xfId="1" applyNumberFormat="1" applyFont="1" applyBorder="1" applyAlignment="1">
      <alignment vertical="top" wrapText="1"/>
    </xf>
    <xf numFmtId="3" fontId="2" fillId="3" borderId="1" xfId="1" applyNumberFormat="1" applyFont="1" applyFill="1" applyBorder="1" applyAlignment="1">
      <alignment horizontal="right" vertical="center" wrapText="1"/>
    </xf>
    <xf numFmtId="3" fontId="3" fillId="4" borderId="4" xfId="1" applyNumberFormat="1" applyFont="1" applyFill="1" applyBorder="1" applyAlignment="1">
      <alignment vertical="top" wrapText="1"/>
    </xf>
    <xf numFmtId="3" fontId="3" fillId="4" borderId="5" xfId="1" applyNumberFormat="1" applyFont="1" applyFill="1" applyBorder="1" applyAlignment="1">
      <alignment vertical="top" wrapText="1"/>
    </xf>
    <xf numFmtId="0" fontId="5" fillId="0" borderId="7" xfId="1" applyFont="1" applyBorder="1"/>
    <xf numFmtId="0" fontId="3" fillId="0" borderId="8" xfId="1" applyFont="1" applyBorder="1" applyAlignment="1">
      <alignment vertical="center" wrapText="1"/>
    </xf>
    <xf numFmtId="0" fontId="2" fillId="0" borderId="3" xfId="1" applyFont="1" applyBorder="1" applyAlignment="1">
      <alignment horizontal="right" vertical="center"/>
    </xf>
    <xf numFmtId="0" fontId="5" fillId="0" borderId="0" xfId="1" applyFont="1"/>
    <xf numFmtId="3" fontId="5" fillId="5" borderId="1" xfId="1" applyNumberFormat="1" applyFont="1" applyFill="1" applyBorder="1" applyAlignment="1">
      <alignment horizontal="right" vertical="center" wrapText="1"/>
    </xf>
    <xf numFmtId="3" fontId="5" fillId="0" borderId="1" xfId="1" applyNumberFormat="1" applyFont="1" applyBorder="1" applyAlignment="1">
      <alignment horizontal="right" vertical="center" wrapText="1"/>
    </xf>
    <xf numFmtId="3" fontId="2" fillId="0" borderId="1" xfId="1" applyNumberFormat="1" applyFont="1" applyBorder="1" applyAlignment="1">
      <alignment horizontal="right" vertical="center" wrapText="1"/>
    </xf>
    <xf numFmtId="3" fontId="2" fillId="5" borderId="1" xfId="1" applyNumberFormat="1" applyFont="1" applyFill="1" applyBorder="1" applyAlignment="1">
      <alignment horizontal="right" vertical="center" wrapText="1"/>
    </xf>
    <xf numFmtId="3" fontId="2" fillId="0" borderId="2" xfId="1" applyNumberFormat="1" applyFont="1" applyBorder="1" applyAlignment="1">
      <alignment horizontal="center" vertical="top" wrapText="1"/>
    </xf>
    <xf numFmtId="3" fontId="2" fillId="0" borderId="2" xfId="1" applyNumberFormat="1" applyFont="1" applyBorder="1" applyAlignment="1">
      <alignment vertical="top" wrapText="1"/>
    </xf>
    <xf numFmtId="3" fontId="2" fillId="3" borderId="2" xfId="1" applyNumberFormat="1" applyFont="1" applyFill="1" applyBorder="1" applyAlignment="1">
      <alignment horizontal="right" vertical="center" wrapText="1"/>
    </xf>
    <xf numFmtId="3" fontId="3" fillId="4" borderId="6" xfId="1" applyNumberFormat="1" applyFont="1" applyFill="1" applyBorder="1" applyAlignment="1">
      <alignment horizontal="right" vertical="center" wrapText="1"/>
    </xf>
    <xf numFmtId="3" fontId="3" fillId="4" borderId="9" xfId="1" applyNumberFormat="1" applyFont="1" applyFill="1" applyBorder="1" applyAlignment="1">
      <alignment vertical="top" wrapText="1"/>
    </xf>
    <xf numFmtId="3" fontId="2" fillId="0" borderId="4" xfId="1" applyNumberFormat="1" applyFont="1" applyBorder="1" applyAlignment="1">
      <alignment vertical="top" wrapText="1"/>
    </xf>
    <xf numFmtId="3" fontId="2" fillId="0" borderId="10" xfId="1" applyNumberFormat="1" applyFont="1" applyBorder="1" applyAlignment="1">
      <alignment vertical="top" wrapText="1"/>
    </xf>
    <xf numFmtId="3" fontId="4" fillId="5" borderId="5" xfId="1" applyNumberFormat="1" applyFont="1" applyFill="1" applyBorder="1" applyAlignment="1">
      <alignment horizontal="right" vertical="center" wrapText="1"/>
    </xf>
    <xf numFmtId="3" fontId="2" fillId="5" borderId="6" xfId="1" applyNumberFormat="1" applyFont="1" applyFill="1" applyBorder="1" applyAlignment="1">
      <alignment horizontal="right" vertical="center" wrapText="1"/>
    </xf>
    <xf numFmtId="3" fontId="4" fillId="5" borderId="6" xfId="1" applyNumberFormat="1" applyFont="1" applyFill="1" applyBorder="1" applyAlignment="1">
      <alignment horizontal="right" vertical="center" wrapText="1"/>
    </xf>
    <xf numFmtId="3" fontId="2" fillId="6" borderId="1" xfId="1" applyNumberFormat="1" applyFont="1" applyFill="1" applyBorder="1" applyAlignment="1">
      <alignment horizontal="center" vertical="top" wrapText="1"/>
    </xf>
    <xf numFmtId="3" fontId="2" fillId="6" borderId="1" xfId="1" applyNumberFormat="1" applyFont="1" applyFill="1" applyBorder="1" applyAlignment="1">
      <alignment vertical="top" wrapText="1"/>
    </xf>
    <xf numFmtId="3" fontId="2" fillId="6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6" xfId="1" xr:uid="{DBCE98FC-DBA3-4737-BB34-46C65D83D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reprinde.sharepoint.com/sites/FM-RES-Autoconsum2023/Shared%20Documents/TOP%20ELECTRO%20SRL/6.%20Achizitii/Buget.xlsx" TargetMode="External"/><Relationship Id="rId1" Type="http://schemas.openxmlformats.org/officeDocument/2006/relationships/externalLinkPath" Target="https://intreprinde.sharepoint.com/sites/FM-RES-Autoconsum2023/Shared%20Documents/TOP%20ELECTRO%20SRL/6.%20Achizitii/1%20Cereri%20de%20oferta/Bu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viz-oferta"/>
      <sheetName val="Buget"/>
      <sheetName val="Foaie3"/>
      <sheetName val="Indicatori"/>
      <sheetName val="Foaie2"/>
      <sheetName val="00 Deviz General"/>
      <sheetName val="01 Fotovoltaice"/>
      <sheetName val="Lista de cantitati Sistem fotov"/>
      <sheetName val="02 Organizare Santier"/>
      <sheetName val="Proiectare"/>
      <sheetName val="04 ......"/>
      <sheetName val="05 .....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>
        <row r="1">
          <cell r="F1">
            <v>4.9683000000000002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2E4A-52EC-48CA-944D-F79A9D5E54A2}">
  <sheetPr>
    <tabColor rgb="FF00B050"/>
  </sheetPr>
  <dimension ref="A2:E29"/>
  <sheetViews>
    <sheetView tabSelected="1" zoomScale="115" zoomScaleNormal="115" zoomScaleSheetLayoutView="85" workbookViewId="0">
      <selection activeCell="B5" sqref="B5"/>
    </sheetView>
  </sheetViews>
  <sheetFormatPr defaultColWidth="9.42578125" defaultRowHeight="12" x14ac:dyDescent="0.2"/>
  <cols>
    <col min="1" max="1" width="4.28515625" style="1" customWidth="1"/>
    <col min="2" max="2" width="67.85546875" style="1" customWidth="1"/>
    <col min="3" max="3" width="9.28515625" style="1" customWidth="1"/>
    <col min="4" max="4" width="10.7109375" style="1" customWidth="1"/>
    <col min="5" max="5" width="8.42578125" style="1" customWidth="1"/>
    <col min="6" max="16384" width="9.42578125" style="1"/>
  </cols>
  <sheetData>
    <row r="2" spans="1:5" x14ac:dyDescent="0.2">
      <c r="B2" s="2" t="s">
        <v>0</v>
      </c>
      <c r="C2" s="2"/>
      <c r="D2" s="2"/>
      <c r="E2" s="2"/>
    </row>
    <row r="3" spans="1:5" x14ac:dyDescent="0.2">
      <c r="B3" s="3" t="s">
        <v>1</v>
      </c>
      <c r="C3" s="3"/>
      <c r="D3" s="3"/>
      <c r="E3" s="3"/>
    </row>
    <row r="4" spans="1:5" x14ac:dyDescent="0.2">
      <c r="B4" s="2" t="s">
        <v>2</v>
      </c>
      <c r="C4" s="4"/>
      <c r="D4" s="4"/>
      <c r="E4" s="4"/>
    </row>
    <row r="5" spans="1:5" x14ac:dyDescent="0.2">
      <c r="B5" s="2" t="s">
        <v>35</v>
      </c>
      <c r="C5" s="2"/>
      <c r="D5" s="2"/>
      <c r="E5" s="2"/>
    </row>
    <row r="6" spans="1:5" x14ac:dyDescent="0.2">
      <c r="B6" s="1" t="s">
        <v>3</v>
      </c>
    </row>
    <row r="8" spans="1:5" ht="36.75" thickBot="1" x14ac:dyDescent="0.25">
      <c r="A8" s="5" t="s">
        <v>4</v>
      </c>
      <c r="B8" s="6" t="s">
        <v>5</v>
      </c>
      <c r="C8" s="7" t="s">
        <v>6</v>
      </c>
      <c r="D8" s="7" t="s">
        <v>7</v>
      </c>
      <c r="E8" s="7" t="s">
        <v>8</v>
      </c>
    </row>
    <row r="9" spans="1:5" s="16" customFormat="1" ht="12.75" thickTop="1" x14ac:dyDescent="0.2">
      <c r="A9" s="13"/>
      <c r="B9" s="14" t="s">
        <v>9</v>
      </c>
      <c r="C9" s="15"/>
      <c r="D9" s="15"/>
      <c r="E9" s="15"/>
    </row>
    <row r="10" spans="1:5" x14ac:dyDescent="0.2">
      <c r="A10" s="8" t="s">
        <v>10</v>
      </c>
      <c r="B10" s="9" t="s">
        <v>11</v>
      </c>
      <c r="C10" s="17">
        <f>C11</f>
        <v>0</v>
      </c>
      <c r="D10" s="18">
        <f>SUM(D11:D11)</f>
        <v>0</v>
      </c>
      <c r="E10" s="18">
        <f>SUM(E11:E11)</f>
        <v>0</v>
      </c>
    </row>
    <row r="11" spans="1:5" x14ac:dyDescent="0.2">
      <c r="A11" s="31"/>
      <c r="B11" s="32" t="s">
        <v>12</v>
      </c>
      <c r="C11" s="33"/>
      <c r="D11" s="33">
        <f>ROUND(C11*0.21,2)</f>
        <v>0</v>
      </c>
      <c r="E11" s="33">
        <f>SUM(C11:D11)</f>
        <v>0</v>
      </c>
    </row>
    <row r="12" spans="1:5" x14ac:dyDescent="0.2">
      <c r="A12" s="8" t="s">
        <v>13</v>
      </c>
      <c r="B12" s="9" t="s">
        <v>14</v>
      </c>
      <c r="C12" s="17">
        <f>C13+C16+C17</f>
        <v>0</v>
      </c>
      <c r="D12" s="17">
        <f>D13+D16+D17</f>
        <v>0</v>
      </c>
      <c r="E12" s="18">
        <f t="shared" ref="E12:E15" si="0">SUM(C12:D12)</f>
        <v>0</v>
      </c>
    </row>
    <row r="13" spans="1:5" x14ac:dyDescent="0.2">
      <c r="A13" s="8"/>
      <c r="B13" s="9" t="s">
        <v>15</v>
      </c>
      <c r="C13" s="20">
        <f>C14+C15</f>
        <v>0</v>
      </c>
      <c r="D13" s="19">
        <f>ROUND(C13*0.21,2)</f>
        <v>0</v>
      </c>
      <c r="E13" s="19">
        <f t="shared" si="0"/>
        <v>0</v>
      </c>
    </row>
    <row r="14" spans="1:5" x14ac:dyDescent="0.2">
      <c r="A14" s="31"/>
      <c r="B14" s="32" t="s">
        <v>16</v>
      </c>
      <c r="C14" s="33"/>
      <c r="D14" s="33">
        <f>ROUND(C14*0.21,2)</f>
        <v>0</v>
      </c>
      <c r="E14" s="33">
        <f t="shared" si="0"/>
        <v>0</v>
      </c>
    </row>
    <row r="15" spans="1:5" ht="24" x14ac:dyDescent="0.2">
      <c r="A15" s="31"/>
      <c r="B15" s="32" t="s">
        <v>17</v>
      </c>
      <c r="C15" s="33"/>
      <c r="D15" s="33">
        <f>ROUND(C15*0.21,2)</f>
        <v>0</v>
      </c>
      <c r="E15" s="33">
        <f t="shared" si="0"/>
        <v>0</v>
      </c>
    </row>
    <row r="16" spans="1:5" x14ac:dyDescent="0.2">
      <c r="A16" s="8"/>
      <c r="B16" s="9" t="s">
        <v>18</v>
      </c>
      <c r="C16" s="10"/>
      <c r="D16" s="10"/>
      <c r="E16" s="10"/>
    </row>
    <row r="17" spans="1:5" ht="24" x14ac:dyDescent="0.2">
      <c r="A17" s="21"/>
      <c r="B17" s="22" t="s">
        <v>19</v>
      </c>
      <c r="C17" s="23"/>
      <c r="D17" s="23"/>
      <c r="E17" s="23"/>
    </row>
    <row r="18" spans="1:5" ht="12.75" thickBot="1" x14ac:dyDescent="0.25">
      <c r="A18" s="11"/>
      <c r="B18" s="12" t="s">
        <v>20</v>
      </c>
      <c r="C18" s="24">
        <f>C12+C10</f>
        <v>0</v>
      </c>
      <c r="D18" s="24">
        <f t="shared" ref="D18:E18" si="1">D12+D10</f>
        <v>0</v>
      </c>
      <c r="E18" s="24">
        <f t="shared" si="1"/>
        <v>0</v>
      </c>
    </row>
    <row r="19" spans="1:5" s="16" customFormat="1" ht="12.75" thickTop="1" x14ac:dyDescent="0.2">
      <c r="A19" s="13"/>
      <c r="B19" s="14" t="s">
        <v>21</v>
      </c>
      <c r="C19" s="15"/>
      <c r="D19" s="15"/>
      <c r="E19" s="15"/>
    </row>
    <row r="20" spans="1:5" x14ac:dyDescent="0.2">
      <c r="A20" s="31" t="s">
        <v>22</v>
      </c>
      <c r="B20" s="32" t="s">
        <v>23</v>
      </c>
      <c r="C20" s="33"/>
      <c r="D20" s="33">
        <f>ROUND(C20*0.21,2)</f>
        <v>0</v>
      </c>
      <c r="E20" s="33">
        <f>SUM(C20:D20)</f>
        <v>0</v>
      </c>
    </row>
    <row r="21" spans="1:5" x14ac:dyDescent="0.2">
      <c r="A21" s="31" t="s">
        <v>24</v>
      </c>
      <c r="B21" s="32" t="s">
        <v>25</v>
      </c>
      <c r="C21" s="33"/>
      <c r="D21" s="33">
        <f>ROUND(C21*0.21,2)</f>
        <v>0</v>
      </c>
      <c r="E21" s="33">
        <f>SUM(C21:D21)</f>
        <v>0</v>
      </c>
    </row>
    <row r="22" spans="1:5" x14ac:dyDescent="0.2">
      <c r="A22" s="31" t="s">
        <v>26</v>
      </c>
      <c r="B22" s="32" t="s">
        <v>27</v>
      </c>
      <c r="C22" s="33"/>
      <c r="D22" s="33">
        <f>ROUND(C22*0.21,2)</f>
        <v>0</v>
      </c>
      <c r="E22" s="33">
        <f>SUM(C22:D22)</f>
        <v>0</v>
      </c>
    </row>
    <row r="23" spans="1:5" ht="12.75" thickBot="1" x14ac:dyDescent="0.25">
      <c r="A23" s="11"/>
      <c r="B23" s="12" t="s">
        <v>28</v>
      </c>
      <c r="C23" s="24">
        <f>SUM(C20:C22)</f>
        <v>0</v>
      </c>
      <c r="D23" s="24">
        <f>SUM(D20:D22)</f>
        <v>0</v>
      </c>
      <c r="E23" s="24">
        <f>SUM(E20:E22)</f>
        <v>0</v>
      </c>
    </row>
    <row r="24" spans="1:5" s="16" customFormat="1" ht="12.75" thickTop="1" x14ac:dyDescent="0.2">
      <c r="A24" s="13"/>
      <c r="B24" s="14" t="s">
        <v>29</v>
      </c>
      <c r="C24" s="15"/>
      <c r="D24" s="15"/>
      <c r="E24" s="15"/>
    </row>
    <row r="25" spans="1:5" x14ac:dyDescent="0.2">
      <c r="A25" s="31" t="s">
        <v>30</v>
      </c>
      <c r="B25" s="32" t="s">
        <v>31</v>
      </c>
      <c r="C25" s="33"/>
      <c r="D25" s="33">
        <f>ROUND(C25*0.21,2)</f>
        <v>0</v>
      </c>
      <c r="E25" s="33">
        <f>SUM(C25:D25)</f>
        <v>0</v>
      </c>
    </row>
    <row r="26" spans="1:5" ht="12.75" thickBot="1" x14ac:dyDescent="0.25">
      <c r="A26" s="11"/>
      <c r="B26" s="12" t="s">
        <v>32</v>
      </c>
      <c r="C26" s="24">
        <f>C25</f>
        <v>0</v>
      </c>
      <c r="D26" s="24">
        <f t="shared" ref="D26:E26" si="2">D25</f>
        <v>0</v>
      </c>
      <c r="E26" s="24">
        <f t="shared" si="2"/>
        <v>0</v>
      </c>
    </row>
    <row r="27" spans="1:5" ht="13.5" thickTop="1" thickBot="1" x14ac:dyDescent="0.25">
      <c r="A27" s="11"/>
      <c r="B27" s="25" t="s">
        <v>33</v>
      </c>
      <c r="C27" s="24">
        <f>C26+C23+C18</f>
        <v>0</v>
      </c>
      <c r="D27" s="24">
        <f t="shared" ref="D27:E27" si="3">D26+D23+D18</f>
        <v>0</v>
      </c>
      <c r="E27" s="24">
        <f t="shared" si="3"/>
        <v>0</v>
      </c>
    </row>
    <row r="28" spans="1:5" ht="13.5" thickTop="1" thickBot="1" x14ac:dyDescent="0.25">
      <c r="A28" s="26"/>
      <c r="B28" s="27" t="s">
        <v>34</v>
      </c>
      <c r="C28" s="28">
        <f>C20+C21</f>
        <v>0</v>
      </c>
      <c r="D28" s="29">
        <f>C28*21%</f>
        <v>0</v>
      </c>
      <c r="E28" s="30">
        <f>SUM(C28:D28)</f>
        <v>0</v>
      </c>
    </row>
    <row r="29" spans="1:5" ht="12.75" thickTop="1" x14ac:dyDescent="0.2"/>
  </sheetData>
  <pageMargins left="0.95" right="0.2" top="0.25" bottom="0.25" header="0.3" footer="0.3"/>
  <pageSetup paperSize="9"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AC6DD76A2B469010D90117DEA4D6" ma:contentTypeVersion="4" ma:contentTypeDescription="Creați un document nou." ma:contentTypeScope="" ma:versionID="26af2ca9dcf13061592e7f17852ef446">
  <xsd:schema xmlns:xsd="http://www.w3.org/2001/XMLSchema" xmlns:xs="http://www.w3.org/2001/XMLSchema" xmlns:p="http://schemas.microsoft.com/office/2006/metadata/properties" xmlns:ns2="b1c3be1e-bd6a-4e0f-86a9-56c1c8411236" targetNamespace="http://schemas.microsoft.com/office/2006/metadata/properties" ma:root="true" ma:fieldsID="264c0eb74aa49af180ac4b905f9a3aa2" ns2:_="">
    <xsd:import namespace="b1c3be1e-bd6a-4e0f-86a9-56c1c8411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3be1e-bd6a-4e0f-86a9-56c1c8411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de conținut"/>
        <xsd:element ref="dc:title" minOccurs="0" maxOccurs="1" ma:index="4" ma:displayName="Titl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4BCAE1-C71F-430F-B970-4E7CAE5B73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CD8846-542C-40A1-ADCF-DEC552903F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9D75C-17DA-4B99-9C50-EB879F87DE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c3be1e-bd6a-4e0f-86a9-56c1c8411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Deviz-oferta</vt:lpstr>
      <vt:lpstr>'Deviz-oferta'!Print_Area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Tălmăcean</dc:creator>
  <cp:lastModifiedBy>Szidonia</cp:lastModifiedBy>
  <dcterms:created xsi:type="dcterms:W3CDTF">2026-09-09T07:09:39Z</dcterms:created>
  <dcterms:modified xsi:type="dcterms:W3CDTF">2026-09-30T05:45:16Z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0x0101001CBEAC6DD76A2B469010D90117DEA4D6</vt:lpwstr>
  </property>
</Properties>
</file>